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0" yWindow="0" windowWidth="16380" windowHeight="8190" tabRatio="500"/>
  </bookViews>
  <sheets>
    <sheet name="Arkusz1" sheetId="1" r:id="rId1"/>
    <sheet name="Arkusz2" sheetId="2" r:id="rId2"/>
    <sheet name="Arkusz3" sheetId="3" r:id="rId3"/>
  </sheets>
  <calcPr calcId="145621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F103" i="1" l="1"/>
  <c r="E103" i="1"/>
  <c r="F98" i="1"/>
  <c r="E98" i="1"/>
  <c r="F76" i="1"/>
  <c r="E76" i="1"/>
  <c r="F71" i="1"/>
  <c r="E71" i="1"/>
  <c r="F64" i="1"/>
  <c r="E64" i="1"/>
  <c r="F59" i="1"/>
  <c r="E59" i="1"/>
  <c r="F52" i="1"/>
  <c r="E52" i="1"/>
  <c r="F47" i="1"/>
  <c r="E47" i="1"/>
  <c r="F42" i="1"/>
  <c r="E42" i="1"/>
  <c r="F37" i="1"/>
  <c r="F105" i="1" s="1"/>
  <c r="E37" i="1"/>
  <c r="E105" i="1" s="1"/>
</calcChain>
</file>

<file path=xl/sharedStrings.xml><?xml version="1.0" encoding="utf-8"?>
<sst xmlns="http://schemas.openxmlformats.org/spreadsheetml/2006/main" count="42" uniqueCount="28">
  <si>
    <t>Załącznik Nr 16
do Uchwały Nr …./.../….
Rady Gminy Karnice
z dnia ………2024 roku</t>
  </si>
  <si>
    <t xml:space="preserve">Wydatki jednostek pomocniczych
w ramach budżetu  Gminy Karnice
w 2025 roku                                                                                                                  </t>
  </si>
  <si>
    <t>Dział</t>
  </si>
  <si>
    <t>Rozdział</t>
  </si>
  <si>
    <t>§</t>
  </si>
  <si>
    <t>Jednostka pomocnicza</t>
  </si>
  <si>
    <t>Plan wydatków
ogółem
na 2025 r.</t>
  </si>
  <si>
    <t>z tego:</t>
  </si>
  <si>
    <t>Fundusz sołecki</t>
  </si>
  <si>
    <t>Pozostałe wydatki</t>
  </si>
  <si>
    <t>Sołectwo Cerkwica</t>
  </si>
  <si>
    <t>Ogółem</t>
  </si>
  <si>
    <t>Sołectwo Czaplin Wielki</t>
  </si>
  <si>
    <t>Sołectwo Czaplin Mały</t>
  </si>
  <si>
    <t>Sołectwo Ciećmierz</t>
  </si>
  <si>
    <t>Sołectwo Paprotno</t>
  </si>
  <si>
    <t>Sołectwo Trzeszyn</t>
  </si>
  <si>
    <t>Sołectwo Węgorzyn</t>
  </si>
  <si>
    <t>Sołectwo Skrobotowo</t>
  </si>
  <si>
    <t>Sołectwo Ninikowo</t>
  </si>
  <si>
    <t>Sołectwo Niczonów</t>
  </si>
  <si>
    <t>Sołectwo Lędzin</t>
  </si>
  <si>
    <t>Sołectwo Kusin</t>
  </si>
  <si>
    <t>Sołectwo Karnice</t>
  </si>
  <si>
    <t xml:space="preserve">Ogółem </t>
  </si>
  <si>
    <t>Sołectwo Drozdowo</t>
  </si>
  <si>
    <t>Sołectwo Dreżewo</t>
  </si>
  <si>
    <t>Sołectwo Konarzewo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</si>
</sst>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1"/>
      <color theme="1"/>
      <name val="Calibri"/>
      <family val="2"/>
      <charset val="1"/>
    </font>
    <font>
      <sz val="8"/>
      <name val="Arial CE"/>
      <family val="2"/>
      <charset val="238"/>
    </font>
    <font>
      <b/>
      <sz val="12"/>
      <name val="Arial CE"/>
      <family val="2"/>
      <charset val="238"/>
    </font>
    <font>
      <i/>
      <u/>
      <sz val="8"/>
      <name val="Arial CE"/>
      <family val="2"/>
      <charset val="238"/>
    </font>
    <font>
      <b/>
      <sz val="10"/>
      <name val="Arial"/>
      <family val="2"/>
      <charset val="238"/>
    </font>
    <font>
      <i/>
      <sz val="8"/>
      <name val="Arial"/>
      <family val="2"/>
      <charset val="238"/>
    </font>
    <font>
      <sz val="10"/>
      <name val="Arial"/>
      <family val="2"/>
      <charset val="238"/>
    </font>
    <font>
      <sz val="10"/>
      <color theme="4" tint="0.79989013336588644"/>
      <name val="Arial"/>
      <family val="2"/>
      <charset val="238"/>
    </font>
    <font>
      <sz val="10"/>
      <color theme="0" tint="-0.14999847407452621"/>
      <name val="Arial"/>
      <family val="2"/>
      <charset val="238"/>
    </font>
    <font>
      <b/>
      <sz val="10"/>
      <name val="Arial CE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theme="6" tint="0.79989013336588644"/>
        <bgColor rgb="FFDCE6F2"/>
      </patternFill>
    </fill>
    <fill>
      <patternFill patternType="solid">
        <fgColor theme="0"/>
        <bgColor rgb="FFEBF1DE"/>
      </patternFill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/>
      <diagonal/>
    </border>
  </borders>
  <cellStyleXfs count="1">
    <xf numFmtId="0" fontId="0" fillId="0" borderId="0"/>
  </cellStyleXfs>
  <cellXfs count="36">
    <xf numFmtId="0" fontId="0" fillId="0" borderId="0" xfId="0"/>
    <xf numFmtId="0" fontId="0" fillId="0" borderId="0" xfId="0" applyBorder="1" applyAlignment="1">
      <alignment horizontal="left"/>
    </xf>
    <xf numFmtId="0" fontId="9" fillId="2" borderId="1" xfId="0" applyFont="1" applyFill="1" applyBorder="1" applyAlignment="1">
      <alignment horizontal="right" vertical="center"/>
    </xf>
    <xf numFmtId="0" fontId="4" fillId="2" borderId="1" xfId="0" applyFont="1" applyFill="1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 wrapText="1"/>
    </xf>
    <xf numFmtId="0" fontId="1" fillId="0" borderId="0" xfId="0" applyFont="1" applyBorder="1" applyAlignment="1">
      <alignment horizontal="left" vertical="top" wrapText="1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right"/>
    </xf>
    <xf numFmtId="0" fontId="4" fillId="2" borderId="1" xfId="0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0" fontId="6" fillId="3" borderId="2" xfId="0" applyFont="1" applyFill="1" applyBorder="1" applyAlignment="1">
      <alignment vertical="top"/>
    </xf>
    <xf numFmtId="0" fontId="4" fillId="3" borderId="2" xfId="0" applyFont="1" applyFill="1" applyBorder="1" applyAlignment="1">
      <alignment vertical="top" wrapText="1"/>
    </xf>
    <xf numFmtId="4" fontId="6" fillId="3" borderId="2" xfId="0" applyNumberFormat="1" applyFont="1" applyFill="1" applyBorder="1" applyAlignment="1">
      <alignment vertical="top"/>
    </xf>
    <xf numFmtId="0" fontId="6" fillId="3" borderId="3" xfId="0" applyFont="1" applyFill="1" applyBorder="1" applyAlignment="1">
      <alignment vertical="top"/>
    </xf>
    <xf numFmtId="4" fontId="6" fillId="3" borderId="3" xfId="0" applyNumberFormat="1" applyFont="1" applyFill="1" applyBorder="1" applyAlignment="1">
      <alignment vertical="top"/>
    </xf>
    <xf numFmtId="0" fontId="7" fillId="2" borderId="3" xfId="0" applyFont="1" applyFill="1" applyBorder="1" applyAlignment="1">
      <alignment vertical="top"/>
    </xf>
    <xf numFmtId="0" fontId="6" fillId="2" borderId="3" xfId="0" applyFont="1" applyFill="1" applyBorder="1" applyAlignment="1">
      <alignment vertical="top" wrapText="1"/>
    </xf>
    <xf numFmtId="4" fontId="6" fillId="2" borderId="3" xfId="0" applyNumberFormat="1" applyFont="1" applyFill="1" applyBorder="1" applyAlignment="1"/>
    <xf numFmtId="4" fontId="6" fillId="2" borderId="3" xfId="0" applyNumberFormat="1" applyFont="1" applyFill="1" applyBorder="1" applyAlignment="1">
      <alignment vertical="top"/>
    </xf>
    <xf numFmtId="4" fontId="7" fillId="2" borderId="3" xfId="0" applyNumberFormat="1" applyFont="1" applyFill="1" applyBorder="1" applyAlignment="1">
      <alignment vertical="top"/>
    </xf>
    <xf numFmtId="0" fontId="4" fillId="3" borderId="3" xfId="0" applyFont="1" applyFill="1" applyBorder="1" applyAlignment="1">
      <alignment vertical="top" wrapText="1"/>
    </xf>
    <xf numFmtId="4" fontId="4" fillId="3" borderId="3" xfId="0" applyNumberFormat="1" applyFont="1" applyFill="1" applyBorder="1" applyAlignment="1">
      <alignment vertical="top"/>
    </xf>
    <xf numFmtId="0" fontId="4" fillId="2" borderId="3" xfId="0" applyFont="1" applyFill="1" applyBorder="1" applyAlignment="1">
      <alignment vertical="top"/>
    </xf>
    <xf numFmtId="0" fontId="4" fillId="2" borderId="3" xfId="0" applyFont="1" applyFill="1" applyBorder="1" applyAlignment="1">
      <alignment vertical="top" wrapText="1"/>
    </xf>
    <xf numFmtId="0" fontId="6" fillId="2" borderId="4" xfId="0" applyFont="1" applyFill="1" applyBorder="1" applyAlignment="1">
      <alignment vertical="top"/>
    </xf>
    <xf numFmtId="0" fontId="6" fillId="2" borderId="4" xfId="0" applyFont="1" applyFill="1" applyBorder="1" applyAlignment="1">
      <alignment vertical="top" wrapText="1"/>
    </xf>
    <xf numFmtId="4" fontId="6" fillId="2" borderId="4" xfId="0" applyNumberFormat="1" applyFont="1" applyFill="1" applyBorder="1" applyAlignment="1">
      <alignment vertical="top"/>
    </xf>
    <xf numFmtId="0" fontId="6" fillId="3" borderId="4" xfId="0" applyFont="1" applyFill="1" applyBorder="1" applyAlignment="1">
      <alignment vertical="top"/>
    </xf>
    <xf numFmtId="4" fontId="6" fillId="3" borderId="4" xfId="0" applyNumberFormat="1" applyFont="1" applyFill="1" applyBorder="1" applyAlignment="1">
      <alignment vertical="top"/>
    </xf>
    <xf numFmtId="0" fontId="4" fillId="3" borderId="4" xfId="0" applyFont="1" applyFill="1" applyBorder="1" applyAlignment="1">
      <alignment vertical="top" wrapText="1"/>
    </xf>
    <xf numFmtId="0" fontId="4" fillId="2" borderId="4" xfId="0" applyFont="1" applyFill="1" applyBorder="1" applyAlignment="1">
      <alignment vertical="top"/>
    </xf>
    <xf numFmtId="0" fontId="4" fillId="2" borderId="4" xfId="0" applyFont="1" applyFill="1" applyBorder="1" applyAlignment="1">
      <alignment vertical="top" wrapText="1"/>
    </xf>
    <xf numFmtId="0" fontId="8" fillId="3" borderId="4" xfId="0" applyFont="1" applyFill="1" applyBorder="1" applyAlignment="1">
      <alignment vertical="top"/>
    </xf>
    <xf numFmtId="4" fontId="4" fillId="2" borderId="1" xfId="0" applyNumberFormat="1" applyFont="1" applyFill="1" applyBorder="1" applyAlignment="1">
      <alignment horizontal="right" vertical="center"/>
    </xf>
    <xf numFmtId="4" fontId="4" fillId="2" borderId="1" xfId="0" applyNumberFormat="1" applyFont="1" applyFill="1" applyBorder="1" applyAlignment="1">
      <alignment horizontal="center" vertical="center"/>
    </xf>
    <xf numFmtId="0" fontId="0" fillId="0" borderId="0" xfId="0" applyAlignment="1">
      <alignment vertical="center"/>
    </xf>
  </cellXfs>
  <cellStyles count="1">
    <cellStyle name="Normalny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EBF1DE"/>
      <rgbColor rgb="FFDCE6F2"/>
      <rgbColor rgb="FF660066"/>
      <rgbColor rgb="FFFF8080"/>
      <rgbColor rgb="FF0066CC"/>
      <rgbColor rgb="FFD9D9D9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5</xdr:col>
      <xdr:colOff>400050</xdr:colOff>
      <xdr:row>2</xdr:row>
      <xdr:rowOff>123825</xdr:rowOff>
    </xdr:from>
    <xdr:ext cx="184731" cy="264560"/>
    <xdr:sp macro="" textlink="">
      <xdr:nvSpPr>
        <xdr:cNvPr id="2" name="pole tekstowe 1"/>
        <xdr:cNvSpPr txBox="1"/>
      </xdr:nvSpPr>
      <xdr:spPr>
        <a:xfrm>
          <a:off x="4448175" y="1590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l-PL" sz="1100"/>
        </a:p>
      </xdr:txBody>
    </xdr:sp>
    <xdr:clientData/>
  </xdr:oneCellAnchor>
</xdr:wsDr>
</file>

<file path=xl/theme/theme1.xml><?xml version="1.0" encoding="utf-8"?>
<a:theme xmlns:a="http://schemas.openxmlformats.org/drawingml/2006/main" name="Motyw pakietu Office">
  <a:themeElements>
    <a:clrScheme name="Pakiet Office">
      <a:dk1>
        <a:srgbClr val="000000"/>
      </a:dk1>
      <a:lt1>
        <a:srgbClr val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/>
        <a:ea typeface=""/>
        <a:cs typeface=""/>
      </a:majorFont>
      <a:minorFont>
        <a:latin typeface="Calibri"/>
        <a:ea typeface=""/>
        <a:cs typeface=""/>
      </a:minorFont>
    </a:fontScheme>
    <a:fmtScheme>
      <a:fillStyleLst>
        <a:solidFill>
          <a:schemeClr val="phClr"/>
        </a:solidFill>
        <a:gradFill>
          <a:gsLst>
            <a:gs pos="0">
              <a:schemeClr val="phClr">
                <a:tint val="50000"/>
              </a:schemeClr>
            </a:gs>
            <a:gs pos="35000">
              <a:schemeClr val="phClr">
                <a:tint val="37000"/>
              </a:schemeClr>
            </a:gs>
            <a:gs pos="100000">
              <a:schemeClr val="phClr">
                <a:tint val="15000"/>
              </a:schemeClr>
            </a:gs>
          </a:gsLst>
          <a:lin ang="16200000" scaled="1"/>
          <a:tileRect/>
        </a:gradFill>
        <a:gradFill>
          <a:gsLst>
            <a:gs pos="0">
              <a:schemeClr val="phClr">
                <a:shade val="51000"/>
              </a:schemeClr>
            </a:gs>
            <a:gs pos="80000">
              <a:schemeClr val="phClr">
                <a:shade val="93000"/>
              </a:schemeClr>
            </a:gs>
            <a:gs pos="100000">
              <a:schemeClr val="phClr">
                <a:shade val="94000"/>
              </a:schemeClr>
            </a:gs>
          </a:gsLst>
          <a:lin ang="16200000" scaled="0"/>
          <a:tileRect/>
        </a:gradFill>
      </a:fillStyleLst>
      <a:lnStyleLst>
        <a:ln w="9525" cap="flat" cmpd="sng" algn="ctr">
          <a:prstDash val="solid"/>
        </a:ln>
        <a:ln w="25400" cap="flat" cmpd="sng" algn="ctr">
          <a:prstDash val="solid"/>
        </a:ln>
        <a:ln w="38100" cap="flat" cmpd="sng" algn="ctr">
          <a:prstDash val="solid"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gradFill>
          <a:gsLst>
            <a:gs pos="0">
              <a:schemeClr val="phClr">
                <a:tint val="40000"/>
              </a:schemeClr>
            </a:gs>
            <a:gs pos="40000">
              <a:schemeClr val="phClr">
                <a:tint val="45000"/>
                <a:shade val="99000"/>
              </a:schemeClr>
            </a:gs>
            <a:gs pos="100000">
              <a:schemeClr val="phClr">
                <a:shade val="20000"/>
              </a:schemeClr>
            </a:gs>
          </a:gsLst>
          <a:path path="circle">
            <a:fillToRect l="50000" t="-80000" r="50000" b="180000"/>
          </a:path>
          <a:tileRect/>
        </a:gradFill>
        <a:gradFill>
          <a:gsLst>
            <a:gs pos="0">
              <a:schemeClr val="phClr">
                <a:tint val="80000"/>
              </a:schemeClr>
            </a:gs>
            <a:gs pos="100000">
              <a:schemeClr val="phClr">
                <a:shade val="3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07"/>
  <sheetViews>
    <sheetView tabSelected="1" view="pageLayout" topLeftCell="A103" zoomScaleNormal="100" workbookViewId="0">
      <selection activeCell="F3" sqref="F3"/>
    </sheetView>
  </sheetViews>
  <sheetFormatPr defaultColWidth="8.7109375" defaultRowHeight="15" x14ac:dyDescent="0.25"/>
  <cols>
    <col min="1" max="1" width="5.28515625" customWidth="1"/>
    <col min="2" max="2" width="7.5703125" customWidth="1"/>
    <col min="3" max="3" width="5.85546875" customWidth="1"/>
    <col min="4" max="4" width="21.42578125" customWidth="1"/>
    <col min="5" max="5" width="20.5703125" customWidth="1"/>
    <col min="6" max="6" width="14.28515625" customWidth="1"/>
    <col min="7" max="7" width="10.85546875" customWidth="1"/>
  </cols>
  <sheetData>
    <row r="1" spans="1:7" ht="59.25" customHeight="1" x14ac:dyDescent="0.25">
      <c r="F1" s="5" t="s">
        <v>0</v>
      </c>
      <c r="G1" s="5"/>
    </row>
    <row r="2" spans="1:7" ht="56.25" customHeight="1" x14ac:dyDescent="0.25">
      <c r="A2" s="4" t="s">
        <v>1</v>
      </c>
      <c r="B2" s="4"/>
      <c r="C2" s="4"/>
      <c r="D2" s="4"/>
      <c r="E2" s="4"/>
      <c r="F2" s="4"/>
      <c r="G2" s="4"/>
    </row>
    <row r="3" spans="1:7" ht="15.75" x14ac:dyDescent="0.25">
      <c r="A3" s="6"/>
      <c r="B3" s="6"/>
      <c r="C3" s="6"/>
      <c r="D3" s="6"/>
      <c r="E3" s="6"/>
      <c r="F3" s="6"/>
      <c r="G3" s="7"/>
    </row>
    <row r="4" spans="1:7" ht="14.25" customHeight="1" x14ac:dyDescent="0.25">
      <c r="A4" s="3" t="s">
        <v>2</v>
      </c>
      <c r="B4" s="3" t="s">
        <v>3</v>
      </c>
      <c r="C4" s="3" t="s">
        <v>4</v>
      </c>
      <c r="D4" s="3" t="s">
        <v>5</v>
      </c>
      <c r="E4" s="3" t="s">
        <v>6</v>
      </c>
      <c r="F4" s="3" t="s">
        <v>7</v>
      </c>
      <c r="G4" s="3"/>
    </row>
    <row r="5" spans="1:7" ht="25.5" x14ac:dyDescent="0.25">
      <c r="A5" s="3"/>
      <c r="B5" s="3"/>
      <c r="C5" s="3"/>
      <c r="D5" s="3"/>
      <c r="E5" s="3"/>
      <c r="F5" s="8" t="s">
        <v>8</v>
      </c>
      <c r="G5" s="8" t="s">
        <v>9</v>
      </c>
    </row>
    <row r="6" spans="1:7" x14ac:dyDescent="0.25">
      <c r="A6" s="9">
        <v>1</v>
      </c>
      <c r="B6" s="9">
        <v>2</v>
      </c>
      <c r="C6" s="9">
        <v>3</v>
      </c>
      <c r="D6" s="9">
        <v>4</v>
      </c>
      <c r="E6" s="9">
        <v>5</v>
      </c>
      <c r="F6" s="9">
        <v>6</v>
      </c>
      <c r="G6" s="9">
        <v>7</v>
      </c>
    </row>
    <row r="7" spans="1:7" x14ac:dyDescent="0.25">
      <c r="A7" s="10"/>
      <c r="B7" s="10"/>
      <c r="C7" s="10"/>
      <c r="D7" s="11" t="s">
        <v>10</v>
      </c>
      <c r="E7" s="12"/>
      <c r="F7" s="12"/>
      <c r="G7" s="10"/>
    </row>
    <row r="8" spans="1:7" x14ac:dyDescent="0.25">
      <c r="A8" s="13">
        <v>750</v>
      </c>
      <c r="B8" s="13">
        <v>75095</v>
      </c>
      <c r="C8" s="13">
        <v>4220</v>
      </c>
      <c r="D8" s="13"/>
      <c r="E8" s="14">
        <v>16074.3</v>
      </c>
      <c r="F8" s="14">
        <v>16074.3</v>
      </c>
      <c r="G8" s="13"/>
    </row>
    <row r="9" spans="1:7" x14ac:dyDescent="0.25">
      <c r="A9" s="13">
        <v>900</v>
      </c>
      <c r="B9" s="13">
        <v>90095</v>
      </c>
      <c r="C9" s="13">
        <v>4210</v>
      </c>
      <c r="D9" s="13"/>
      <c r="E9" s="14">
        <v>9000</v>
      </c>
      <c r="F9" s="14">
        <v>9000</v>
      </c>
      <c r="G9" s="13"/>
    </row>
    <row r="10" spans="1:7" x14ac:dyDescent="0.25">
      <c r="A10" s="13">
        <v>921</v>
      </c>
      <c r="B10" s="13">
        <v>92109</v>
      </c>
      <c r="C10" s="13">
        <v>4210</v>
      </c>
      <c r="D10" s="13"/>
      <c r="E10" s="14">
        <v>51000</v>
      </c>
      <c r="F10" s="14">
        <v>51000</v>
      </c>
      <c r="G10" s="13"/>
    </row>
    <row r="11" spans="1:7" x14ac:dyDescent="0.25">
      <c r="A11" s="15"/>
      <c r="B11" s="15"/>
      <c r="C11" s="15"/>
      <c r="D11" s="16" t="s">
        <v>11</v>
      </c>
      <c r="E11" s="17">
        <v>76074.3</v>
      </c>
      <c r="F11" s="18">
        <v>76074.3</v>
      </c>
      <c r="G11" s="19"/>
    </row>
    <row r="12" spans="1:7" x14ac:dyDescent="0.25">
      <c r="A12" s="13"/>
      <c r="B12" s="13"/>
      <c r="C12" s="13"/>
      <c r="D12" s="13"/>
      <c r="E12" s="14"/>
      <c r="F12" s="14"/>
      <c r="G12" s="13"/>
    </row>
    <row r="13" spans="1:7" ht="25.5" x14ac:dyDescent="0.25">
      <c r="A13" s="13"/>
      <c r="B13" s="13"/>
      <c r="C13" s="13"/>
      <c r="D13" s="20" t="s">
        <v>12</v>
      </c>
      <c r="E13" s="14"/>
      <c r="F13" s="14"/>
      <c r="G13" s="13"/>
    </row>
    <row r="14" spans="1:7" x14ac:dyDescent="0.25">
      <c r="A14" s="13">
        <v>600</v>
      </c>
      <c r="B14" s="13">
        <v>60016</v>
      </c>
      <c r="C14" s="13">
        <v>4210</v>
      </c>
      <c r="D14" s="20"/>
      <c r="E14" s="14">
        <v>3000</v>
      </c>
      <c r="F14" s="14">
        <v>3000</v>
      </c>
      <c r="G14" s="13"/>
    </row>
    <row r="15" spans="1:7" x14ac:dyDescent="0.25">
      <c r="A15" s="13">
        <v>750</v>
      </c>
      <c r="B15" s="13">
        <v>75095</v>
      </c>
      <c r="C15" s="13">
        <v>4220</v>
      </c>
      <c r="D15" s="20"/>
      <c r="E15" s="14">
        <v>2500</v>
      </c>
      <c r="F15" s="14">
        <v>2500</v>
      </c>
      <c r="G15" s="13"/>
    </row>
    <row r="16" spans="1:7" x14ac:dyDescent="0.25">
      <c r="A16" s="13">
        <v>900</v>
      </c>
      <c r="B16" s="13">
        <v>90004</v>
      </c>
      <c r="C16" s="13">
        <v>4210</v>
      </c>
      <c r="D16" s="13"/>
      <c r="E16" s="14">
        <v>2000</v>
      </c>
      <c r="F16" s="14">
        <v>2000</v>
      </c>
      <c r="G16" s="13"/>
    </row>
    <row r="17" spans="1:7" x14ac:dyDescent="0.25">
      <c r="A17" s="13">
        <v>900</v>
      </c>
      <c r="B17" s="13">
        <v>90095</v>
      </c>
      <c r="C17" s="13">
        <v>4210</v>
      </c>
      <c r="D17" s="13"/>
      <c r="E17" s="14">
        <v>1000</v>
      </c>
      <c r="F17" s="14">
        <v>1000</v>
      </c>
      <c r="G17" s="13"/>
    </row>
    <row r="18" spans="1:7" x14ac:dyDescent="0.25">
      <c r="A18" s="13">
        <v>921</v>
      </c>
      <c r="B18" s="13">
        <v>92105</v>
      </c>
      <c r="C18" s="13">
        <v>4210</v>
      </c>
      <c r="D18" s="13"/>
      <c r="E18" s="14">
        <v>12485.47</v>
      </c>
      <c r="F18" s="14">
        <v>12485.47</v>
      </c>
      <c r="G18" s="13"/>
    </row>
    <row r="19" spans="1:7" x14ac:dyDescent="0.25">
      <c r="A19" s="13">
        <v>921</v>
      </c>
      <c r="B19" s="13">
        <v>92109</v>
      </c>
      <c r="C19" s="13">
        <v>4210</v>
      </c>
      <c r="D19" s="13"/>
      <c r="E19" s="14">
        <v>1000</v>
      </c>
      <c r="F19" s="14">
        <v>1000</v>
      </c>
      <c r="G19" s="13"/>
    </row>
    <row r="20" spans="1:7" x14ac:dyDescent="0.25">
      <c r="A20" s="16"/>
      <c r="B20" s="16"/>
      <c r="C20" s="16"/>
      <c r="D20" s="16" t="s">
        <v>11</v>
      </c>
      <c r="E20" s="18">
        <v>21985.47</v>
      </c>
      <c r="F20" s="18">
        <v>21985.47</v>
      </c>
      <c r="G20" s="16"/>
    </row>
    <row r="21" spans="1:7" x14ac:dyDescent="0.25">
      <c r="A21" s="13"/>
      <c r="B21" s="13"/>
      <c r="C21" s="13"/>
      <c r="D21" s="13"/>
      <c r="E21" s="14"/>
      <c r="F21" s="14"/>
      <c r="G21" s="13"/>
    </row>
    <row r="22" spans="1:7" ht="25.5" x14ac:dyDescent="0.25">
      <c r="A22" s="13"/>
      <c r="B22" s="13"/>
      <c r="C22" s="13"/>
      <c r="D22" s="20" t="s">
        <v>13</v>
      </c>
      <c r="E22" s="14"/>
      <c r="F22" s="14"/>
      <c r="G22" s="13"/>
    </row>
    <row r="23" spans="1:7" x14ac:dyDescent="0.25">
      <c r="A23" s="13">
        <v>600</v>
      </c>
      <c r="B23" s="13">
        <v>60016</v>
      </c>
      <c r="C23" s="13">
        <v>6050</v>
      </c>
      <c r="D23" s="13"/>
      <c r="E23" s="14">
        <v>12626.59</v>
      </c>
      <c r="F23" s="14">
        <v>12626.59</v>
      </c>
      <c r="G23" s="13"/>
    </row>
    <row r="24" spans="1:7" x14ac:dyDescent="0.25">
      <c r="A24" s="13">
        <v>750</v>
      </c>
      <c r="B24" s="13">
        <v>75095</v>
      </c>
      <c r="C24" s="13">
        <v>4220</v>
      </c>
      <c r="D24" s="13"/>
      <c r="E24" s="14">
        <v>3500</v>
      </c>
      <c r="F24" s="14">
        <v>3500</v>
      </c>
      <c r="G24" s="13"/>
    </row>
    <row r="25" spans="1:7" x14ac:dyDescent="0.25">
      <c r="A25" s="13">
        <v>900</v>
      </c>
      <c r="B25" s="13">
        <v>90004</v>
      </c>
      <c r="C25" s="13">
        <v>4210</v>
      </c>
      <c r="D25" s="13"/>
      <c r="E25" s="14">
        <v>5500</v>
      </c>
      <c r="F25" s="14">
        <v>5500</v>
      </c>
      <c r="G25" s="13"/>
    </row>
    <row r="26" spans="1:7" x14ac:dyDescent="0.25">
      <c r="A26" s="13">
        <v>921</v>
      </c>
      <c r="B26" s="13">
        <v>92105</v>
      </c>
      <c r="C26" s="13">
        <v>4210</v>
      </c>
      <c r="D26" s="13"/>
      <c r="E26" s="14">
        <v>1500</v>
      </c>
      <c r="F26" s="14">
        <v>1500</v>
      </c>
      <c r="G26" s="13"/>
    </row>
    <row r="27" spans="1:7" x14ac:dyDescent="0.25">
      <c r="A27" s="16"/>
      <c r="B27" s="16"/>
      <c r="C27" s="16"/>
      <c r="D27" s="16" t="s">
        <v>11</v>
      </c>
      <c r="E27" s="18">
        <v>23126.59</v>
      </c>
      <c r="F27" s="18">
        <v>23126.59</v>
      </c>
      <c r="G27" s="16"/>
    </row>
    <row r="28" spans="1:7" x14ac:dyDescent="0.25">
      <c r="A28" s="13"/>
      <c r="B28" s="13"/>
      <c r="C28" s="13"/>
      <c r="D28" s="13"/>
      <c r="E28" s="14"/>
      <c r="F28" s="14"/>
      <c r="G28" s="13"/>
    </row>
    <row r="29" spans="1:7" x14ac:dyDescent="0.25">
      <c r="A29" s="20"/>
      <c r="B29" s="20"/>
      <c r="C29" s="20"/>
      <c r="D29" s="20" t="s">
        <v>14</v>
      </c>
      <c r="E29" s="21"/>
      <c r="F29" s="21"/>
      <c r="G29" s="20"/>
    </row>
    <row r="30" spans="1:7" x14ac:dyDescent="0.25">
      <c r="A30" s="13">
        <v>750</v>
      </c>
      <c r="B30" s="13">
        <v>75095</v>
      </c>
      <c r="C30" s="13">
        <v>4220</v>
      </c>
      <c r="D30" s="13"/>
      <c r="E30" s="14">
        <v>600</v>
      </c>
      <c r="F30" s="14">
        <v>600</v>
      </c>
      <c r="G30" s="13"/>
    </row>
    <row r="31" spans="1:7" x14ac:dyDescent="0.25">
      <c r="A31" s="13">
        <v>900</v>
      </c>
      <c r="B31" s="13">
        <v>90015</v>
      </c>
      <c r="C31" s="13">
        <v>6050</v>
      </c>
      <c r="D31" s="13"/>
      <c r="E31" s="14">
        <v>22374.44</v>
      </c>
      <c r="F31" s="14">
        <v>22374.44</v>
      </c>
      <c r="G31" s="13"/>
    </row>
    <row r="32" spans="1:7" x14ac:dyDescent="0.25">
      <c r="A32" s="16"/>
      <c r="B32" s="16"/>
      <c r="C32" s="16"/>
      <c r="D32" s="16" t="s">
        <v>11</v>
      </c>
      <c r="E32" s="18">
        <v>22974.44</v>
      </c>
      <c r="F32" s="18">
        <v>22974.44</v>
      </c>
      <c r="G32" s="16"/>
    </row>
    <row r="33" spans="1:7" x14ac:dyDescent="0.25">
      <c r="A33" s="13"/>
      <c r="B33" s="13"/>
      <c r="C33" s="13"/>
      <c r="D33" s="13"/>
      <c r="E33" s="14"/>
      <c r="F33" s="14"/>
      <c r="G33" s="13"/>
    </row>
    <row r="34" spans="1:7" x14ac:dyDescent="0.25">
      <c r="A34" s="13"/>
      <c r="B34" s="13"/>
      <c r="C34" s="13"/>
      <c r="D34" s="20" t="s">
        <v>15</v>
      </c>
      <c r="E34" s="14"/>
      <c r="F34" s="14"/>
      <c r="G34" s="13"/>
    </row>
    <row r="35" spans="1:7" x14ac:dyDescent="0.25">
      <c r="A35" s="13">
        <v>750</v>
      </c>
      <c r="B35" s="13">
        <v>75095</v>
      </c>
      <c r="C35" s="13">
        <v>4220</v>
      </c>
      <c r="D35" s="13"/>
      <c r="E35" s="14">
        <v>5000</v>
      </c>
      <c r="F35" s="14">
        <v>5000</v>
      </c>
      <c r="G35" s="13"/>
    </row>
    <row r="36" spans="1:7" x14ac:dyDescent="0.25">
      <c r="A36" s="13">
        <v>900</v>
      </c>
      <c r="B36" s="13">
        <v>90004</v>
      </c>
      <c r="C36" s="13">
        <v>4210</v>
      </c>
      <c r="D36" s="13"/>
      <c r="E36" s="14">
        <v>27255.5</v>
      </c>
      <c r="F36" s="14">
        <v>27255.5</v>
      </c>
      <c r="G36" s="13"/>
    </row>
    <row r="37" spans="1:7" x14ac:dyDescent="0.25">
      <c r="A37" s="22"/>
      <c r="B37" s="22"/>
      <c r="C37" s="22"/>
      <c r="D37" s="23" t="s">
        <v>11</v>
      </c>
      <c r="E37" s="18">
        <f>SUM(E35:E36)</f>
        <v>32255.5</v>
      </c>
      <c r="F37" s="18">
        <f>SUM(F35:F36)</f>
        <v>32255.5</v>
      </c>
      <c r="G37" s="22"/>
    </row>
    <row r="38" spans="1:7" x14ac:dyDescent="0.25">
      <c r="A38" s="13"/>
      <c r="B38" s="13"/>
      <c r="C38" s="13"/>
      <c r="D38" s="13"/>
      <c r="E38" s="14"/>
      <c r="F38" s="14"/>
      <c r="G38" s="13"/>
    </row>
    <row r="39" spans="1:7" x14ac:dyDescent="0.25">
      <c r="A39" s="20"/>
      <c r="B39" s="20"/>
      <c r="C39" s="20"/>
      <c r="D39" s="20" t="s">
        <v>16</v>
      </c>
      <c r="E39" s="21"/>
      <c r="F39" s="21"/>
      <c r="G39" s="20"/>
    </row>
    <row r="40" spans="1:7" x14ac:dyDescent="0.25">
      <c r="A40" s="13">
        <v>750</v>
      </c>
      <c r="B40" s="13">
        <v>75095</v>
      </c>
      <c r="C40" s="13">
        <v>4220</v>
      </c>
      <c r="D40" s="13"/>
      <c r="E40" s="14">
        <v>1713.11</v>
      </c>
      <c r="F40" s="14">
        <v>1713.11</v>
      </c>
      <c r="G40" s="20"/>
    </row>
    <row r="41" spans="1:7" x14ac:dyDescent="0.25">
      <c r="A41" s="13">
        <v>921</v>
      </c>
      <c r="B41" s="13">
        <v>92105</v>
      </c>
      <c r="C41" s="13">
        <v>4210</v>
      </c>
      <c r="D41" s="13"/>
      <c r="E41" s="14">
        <v>24000</v>
      </c>
      <c r="F41" s="14">
        <v>24000</v>
      </c>
      <c r="G41" s="20"/>
    </row>
    <row r="42" spans="1:7" x14ac:dyDescent="0.25">
      <c r="A42" s="16"/>
      <c r="B42" s="16"/>
      <c r="C42" s="16"/>
      <c r="D42" s="16" t="s">
        <v>11</v>
      </c>
      <c r="E42" s="18">
        <f>SUM(E40:E41)</f>
        <v>25713.11</v>
      </c>
      <c r="F42" s="18">
        <f>SUM(F40:F41)</f>
        <v>25713.11</v>
      </c>
      <c r="G42" s="22"/>
    </row>
    <row r="43" spans="1:7" x14ac:dyDescent="0.25">
      <c r="A43" s="13"/>
      <c r="B43" s="13"/>
      <c r="C43" s="13"/>
      <c r="D43" s="13"/>
      <c r="E43" s="14"/>
      <c r="F43" s="14"/>
      <c r="G43" s="13"/>
    </row>
    <row r="44" spans="1:7" x14ac:dyDescent="0.25">
      <c r="A44" s="13"/>
      <c r="B44" s="13"/>
      <c r="C44" s="13"/>
      <c r="D44" s="20" t="s">
        <v>17</v>
      </c>
      <c r="E44" s="14"/>
      <c r="F44" s="14"/>
      <c r="G44" s="13"/>
    </row>
    <row r="45" spans="1:7" x14ac:dyDescent="0.25">
      <c r="A45" s="13">
        <v>750</v>
      </c>
      <c r="B45" s="13">
        <v>75095</v>
      </c>
      <c r="C45" s="13">
        <v>4220</v>
      </c>
      <c r="D45" s="13"/>
      <c r="E45" s="14">
        <v>9000</v>
      </c>
      <c r="F45" s="14">
        <v>9000</v>
      </c>
      <c r="G45" s="20"/>
    </row>
    <row r="46" spans="1:7" x14ac:dyDescent="0.25">
      <c r="A46" s="13">
        <v>921</v>
      </c>
      <c r="B46" s="13">
        <v>92105</v>
      </c>
      <c r="C46" s="13">
        <v>4210</v>
      </c>
      <c r="D46" s="13"/>
      <c r="E46" s="14">
        <v>14659.11</v>
      </c>
      <c r="F46" s="14">
        <v>14659.11</v>
      </c>
      <c r="G46" s="20"/>
    </row>
    <row r="47" spans="1:7" x14ac:dyDescent="0.25">
      <c r="A47" s="16"/>
      <c r="B47" s="16"/>
      <c r="C47" s="16"/>
      <c r="D47" s="16" t="s">
        <v>11</v>
      </c>
      <c r="E47" s="18">
        <f>SUM(E45:E46)</f>
        <v>23659.11</v>
      </c>
      <c r="F47" s="18">
        <f>SUM(F45:F46)</f>
        <v>23659.11</v>
      </c>
      <c r="G47" s="22"/>
    </row>
    <row r="48" spans="1:7" x14ac:dyDescent="0.25">
      <c r="A48" s="13"/>
      <c r="B48" s="13"/>
      <c r="C48" s="13"/>
      <c r="D48" s="13"/>
      <c r="E48" s="14"/>
      <c r="F48" s="14"/>
      <c r="G48" s="13"/>
    </row>
    <row r="49" spans="1:7" x14ac:dyDescent="0.25">
      <c r="A49" s="13"/>
      <c r="B49" s="13"/>
      <c r="C49" s="13"/>
      <c r="D49" s="20" t="s">
        <v>18</v>
      </c>
      <c r="E49" s="14"/>
      <c r="F49" s="14"/>
      <c r="G49" s="13"/>
    </row>
    <row r="50" spans="1:7" x14ac:dyDescent="0.25">
      <c r="A50" s="13">
        <v>600</v>
      </c>
      <c r="B50" s="13">
        <v>60016</v>
      </c>
      <c r="C50" s="13">
        <v>6050</v>
      </c>
      <c r="D50" s="13"/>
      <c r="E50" s="14">
        <v>28038.31</v>
      </c>
      <c r="F50" s="14">
        <v>28038.31</v>
      </c>
      <c r="G50" s="13"/>
    </row>
    <row r="51" spans="1:7" x14ac:dyDescent="0.25">
      <c r="A51" s="13">
        <v>750</v>
      </c>
      <c r="B51" s="13">
        <v>75095</v>
      </c>
      <c r="C51" s="13">
        <v>4220</v>
      </c>
      <c r="D51" s="13"/>
      <c r="E51" s="14">
        <v>3000</v>
      </c>
      <c r="F51" s="14">
        <v>3000</v>
      </c>
      <c r="G51" s="13"/>
    </row>
    <row r="52" spans="1:7" x14ac:dyDescent="0.25">
      <c r="A52" s="24"/>
      <c r="B52" s="24"/>
      <c r="C52" s="24"/>
      <c r="D52" s="25" t="s">
        <v>11</v>
      </c>
      <c r="E52" s="26">
        <f>SUM(E50:E51)</f>
        <v>31038.31</v>
      </c>
      <c r="F52" s="26">
        <f>SUM(F50:F51)</f>
        <v>31038.31</v>
      </c>
      <c r="G52" s="24"/>
    </row>
    <row r="53" spans="1:7" x14ac:dyDescent="0.25">
      <c r="A53" s="27"/>
      <c r="B53" s="27"/>
      <c r="C53" s="27"/>
      <c r="D53" s="27"/>
      <c r="E53" s="28"/>
      <c r="F53" s="28"/>
      <c r="G53" s="27"/>
    </row>
    <row r="54" spans="1:7" x14ac:dyDescent="0.25">
      <c r="A54" s="27"/>
      <c r="B54" s="27"/>
      <c r="C54" s="27"/>
      <c r="D54" s="29" t="s">
        <v>19</v>
      </c>
      <c r="E54" s="28"/>
      <c r="F54" s="28"/>
      <c r="G54" s="27"/>
    </row>
    <row r="55" spans="1:7" x14ac:dyDescent="0.25">
      <c r="A55" s="27">
        <v>750</v>
      </c>
      <c r="B55" s="27">
        <v>75095</v>
      </c>
      <c r="C55" s="27">
        <v>4220</v>
      </c>
      <c r="D55" s="27"/>
      <c r="E55" s="28">
        <v>2000</v>
      </c>
      <c r="F55" s="14">
        <v>2000</v>
      </c>
      <c r="G55" s="27"/>
    </row>
    <row r="56" spans="1:7" x14ac:dyDescent="0.25">
      <c r="A56" s="27">
        <v>921</v>
      </c>
      <c r="B56" s="27">
        <v>92105</v>
      </c>
      <c r="C56" s="27">
        <v>4210</v>
      </c>
      <c r="D56" s="27"/>
      <c r="E56" s="28">
        <v>2711.84</v>
      </c>
      <c r="F56" s="14">
        <v>2711.84</v>
      </c>
      <c r="G56" s="27"/>
    </row>
    <row r="57" spans="1:7" x14ac:dyDescent="0.25">
      <c r="A57" s="27">
        <v>921</v>
      </c>
      <c r="B57" s="27">
        <v>92109</v>
      </c>
      <c r="C57" s="27">
        <v>4210</v>
      </c>
      <c r="D57" s="27"/>
      <c r="E57" s="28">
        <v>2600</v>
      </c>
      <c r="F57" s="14">
        <v>2600</v>
      </c>
      <c r="G57" s="27"/>
    </row>
    <row r="58" spans="1:7" x14ac:dyDescent="0.25">
      <c r="A58" s="27">
        <v>921</v>
      </c>
      <c r="B58" s="27">
        <v>92109</v>
      </c>
      <c r="C58" s="27">
        <v>4270</v>
      </c>
      <c r="D58" s="27"/>
      <c r="E58" s="28">
        <v>13000</v>
      </c>
      <c r="F58" s="14">
        <v>13000</v>
      </c>
      <c r="G58" s="27"/>
    </row>
    <row r="59" spans="1:7" x14ac:dyDescent="0.25">
      <c r="A59" s="24"/>
      <c r="B59" s="24"/>
      <c r="C59" s="24"/>
      <c r="D59" s="25" t="s">
        <v>11</v>
      </c>
      <c r="E59" s="26">
        <f>SUM(E55:E58)</f>
        <v>20311.84</v>
      </c>
      <c r="F59" s="26">
        <f>SUM(F55:F58)</f>
        <v>20311.84</v>
      </c>
      <c r="G59" s="24"/>
    </row>
    <row r="60" spans="1:7" x14ac:dyDescent="0.25">
      <c r="A60" s="27"/>
      <c r="B60" s="27"/>
      <c r="C60" s="27"/>
      <c r="D60" s="27"/>
      <c r="E60" s="28"/>
      <c r="F60" s="28"/>
      <c r="G60" s="27"/>
    </row>
    <row r="61" spans="1:7" x14ac:dyDescent="0.25">
      <c r="A61" s="27"/>
      <c r="B61" s="27"/>
      <c r="C61" s="27"/>
      <c r="D61" s="29" t="s">
        <v>20</v>
      </c>
      <c r="E61" s="28"/>
      <c r="F61" s="28"/>
      <c r="G61" s="27"/>
    </row>
    <row r="62" spans="1:7" x14ac:dyDescent="0.25">
      <c r="A62" s="27">
        <v>750</v>
      </c>
      <c r="B62" s="27">
        <v>75095</v>
      </c>
      <c r="C62" s="27">
        <v>4220</v>
      </c>
      <c r="D62" s="27"/>
      <c r="E62" s="28">
        <v>1500</v>
      </c>
      <c r="F62" s="14">
        <v>1500</v>
      </c>
      <c r="G62" s="27"/>
    </row>
    <row r="63" spans="1:7" x14ac:dyDescent="0.25">
      <c r="A63" s="27">
        <v>921</v>
      </c>
      <c r="B63" s="27">
        <v>92105</v>
      </c>
      <c r="C63" s="27">
        <v>4210</v>
      </c>
      <c r="D63" s="27"/>
      <c r="E63" s="28">
        <v>19800.8</v>
      </c>
      <c r="F63" s="14">
        <v>19800.8</v>
      </c>
      <c r="G63" s="27"/>
    </row>
    <row r="64" spans="1:7" x14ac:dyDescent="0.25">
      <c r="A64" s="24"/>
      <c r="B64" s="24"/>
      <c r="C64" s="24"/>
      <c r="D64" s="25" t="s">
        <v>11</v>
      </c>
      <c r="E64" s="26">
        <f>SUM(E62:E63)</f>
        <v>21300.799999999999</v>
      </c>
      <c r="F64" s="26">
        <f>SUM(F62:F63)</f>
        <v>21300.799999999999</v>
      </c>
      <c r="G64" s="24"/>
    </row>
    <row r="65" spans="1:7" x14ac:dyDescent="0.25">
      <c r="A65" s="27"/>
      <c r="B65" s="27"/>
      <c r="C65" s="27"/>
      <c r="D65" s="27"/>
      <c r="E65" s="28"/>
      <c r="F65" s="28"/>
      <c r="G65" s="27"/>
    </row>
    <row r="66" spans="1:7" x14ac:dyDescent="0.25">
      <c r="A66" s="27"/>
      <c r="B66" s="27"/>
      <c r="C66" s="27"/>
      <c r="D66" s="29" t="s">
        <v>21</v>
      </c>
      <c r="E66" s="28"/>
      <c r="F66" s="28"/>
      <c r="G66" s="27"/>
    </row>
    <row r="67" spans="1:7" x14ac:dyDescent="0.25">
      <c r="A67" s="27">
        <v>600</v>
      </c>
      <c r="B67" s="27">
        <v>60016</v>
      </c>
      <c r="C67" s="27">
        <v>6050</v>
      </c>
      <c r="D67" s="27"/>
      <c r="E67" s="28">
        <v>18000</v>
      </c>
      <c r="F67" s="28">
        <v>18000</v>
      </c>
      <c r="G67" s="27"/>
    </row>
    <row r="68" spans="1:7" x14ac:dyDescent="0.25">
      <c r="A68" s="27">
        <v>750</v>
      </c>
      <c r="B68" s="27">
        <v>75095</v>
      </c>
      <c r="C68" s="27">
        <v>4220</v>
      </c>
      <c r="D68" s="27"/>
      <c r="E68" s="28">
        <v>4000</v>
      </c>
      <c r="F68" s="28">
        <v>4000</v>
      </c>
      <c r="G68" s="27"/>
    </row>
    <row r="69" spans="1:7" x14ac:dyDescent="0.25">
      <c r="A69" s="27">
        <v>900</v>
      </c>
      <c r="B69" s="27">
        <v>90004</v>
      </c>
      <c r="C69" s="27">
        <v>4210</v>
      </c>
      <c r="D69" s="27"/>
      <c r="E69" s="28">
        <v>1180.5899999999999</v>
      </c>
      <c r="F69" s="14">
        <v>1180.5899999999999</v>
      </c>
      <c r="G69" s="27"/>
    </row>
    <row r="70" spans="1:7" x14ac:dyDescent="0.25">
      <c r="A70" s="27">
        <v>921</v>
      </c>
      <c r="B70" s="27">
        <v>92109</v>
      </c>
      <c r="C70" s="27">
        <v>4210</v>
      </c>
      <c r="D70" s="27"/>
      <c r="E70" s="28">
        <v>2000</v>
      </c>
      <c r="F70" s="14">
        <v>2000</v>
      </c>
      <c r="G70" s="27"/>
    </row>
    <row r="71" spans="1:7" x14ac:dyDescent="0.25">
      <c r="A71" s="30"/>
      <c r="B71" s="30"/>
      <c r="C71" s="30"/>
      <c r="D71" s="31" t="s">
        <v>11</v>
      </c>
      <c r="E71" s="26">
        <f>SUM(E67:E70)</f>
        <v>25180.59</v>
      </c>
      <c r="F71" s="26">
        <f>SUM(F67:F70)</f>
        <v>25180.59</v>
      </c>
      <c r="G71" s="30"/>
    </row>
    <row r="72" spans="1:7" x14ac:dyDescent="0.25">
      <c r="A72" s="27"/>
      <c r="B72" s="27"/>
      <c r="C72" s="27"/>
      <c r="D72" s="27"/>
      <c r="E72" s="28"/>
      <c r="F72" s="28"/>
      <c r="G72" s="27"/>
    </row>
    <row r="73" spans="1:7" x14ac:dyDescent="0.25">
      <c r="A73" s="27"/>
      <c r="B73" s="27"/>
      <c r="C73" s="27"/>
      <c r="D73" s="29" t="s">
        <v>22</v>
      </c>
      <c r="E73" s="28"/>
      <c r="F73" s="28"/>
      <c r="G73" s="27"/>
    </row>
    <row r="74" spans="1:7" x14ac:dyDescent="0.25">
      <c r="A74" s="27">
        <v>600</v>
      </c>
      <c r="B74" s="27">
        <v>60016</v>
      </c>
      <c r="C74" s="27">
        <v>6050</v>
      </c>
      <c r="D74" s="27"/>
      <c r="E74" s="28">
        <v>18000</v>
      </c>
      <c r="F74" s="28">
        <v>18000</v>
      </c>
      <c r="G74" s="27"/>
    </row>
    <row r="75" spans="1:7" x14ac:dyDescent="0.25">
      <c r="A75" s="27">
        <v>750</v>
      </c>
      <c r="B75" s="27">
        <v>75095</v>
      </c>
      <c r="C75" s="27">
        <v>4220</v>
      </c>
      <c r="D75" s="27"/>
      <c r="E75" s="28">
        <v>2083.62</v>
      </c>
      <c r="F75" s="28">
        <v>2083.62</v>
      </c>
      <c r="G75" s="27"/>
    </row>
    <row r="76" spans="1:7" x14ac:dyDescent="0.25">
      <c r="A76" s="24"/>
      <c r="B76" s="24"/>
      <c r="C76" s="24"/>
      <c r="D76" s="25" t="s">
        <v>11</v>
      </c>
      <c r="E76" s="26">
        <f>SUM(E74:E75)</f>
        <v>20083.62</v>
      </c>
      <c r="F76" s="26">
        <f>SUM(F74:F75)</f>
        <v>20083.62</v>
      </c>
      <c r="G76" s="24"/>
    </row>
    <row r="77" spans="1:7" x14ac:dyDescent="0.25">
      <c r="A77" s="27"/>
      <c r="B77" s="27"/>
      <c r="C77" s="27"/>
      <c r="D77" s="27"/>
      <c r="E77" s="28"/>
      <c r="F77" s="28"/>
      <c r="G77" s="27"/>
    </row>
    <row r="78" spans="1:7" x14ac:dyDescent="0.25">
      <c r="A78" s="32"/>
      <c r="B78" s="32"/>
      <c r="C78" s="32"/>
      <c r="D78" s="29" t="s">
        <v>23</v>
      </c>
      <c r="E78" s="28"/>
      <c r="F78" s="28"/>
      <c r="G78" s="32"/>
    </row>
    <row r="79" spans="1:7" x14ac:dyDescent="0.25">
      <c r="A79" s="27">
        <v>600</v>
      </c>
      <c r="B79" s="27">
        <v>60016</v>
      </c>
      <c r="C79" s="27">
        <v>6050</v>
      </c>
      <c r="D79" s="27"/>
      <c r="E79" s="28">
        <v>25000</v>
      </c>
      <c r="F79" s="14">
        <v>25000</v>
      </c>
      <c r="G79" s="27"/>
    </row>
    <row r="80" spans="1:7" x14ac:dyDescent="0.25">
      <c r="A80" s="27">
        <v>710</v>
      </c>
      <c r="B80" s="27">
        <v>71035</v>
      </c>
      <c r="C80" s="27">
        <v>4300</v>
      </c>
      <c r="D80" s="27"/>
      <c r="E80" s="28">
        <v>5000</v>
      </c>
      <c r="F80" s="14">
        <v>5000</v>
      </c>
      <c r="G80" s="27"/>
    </row>
    <row r="81" spans="1:7" x14ac:dyDescent="0.25">
      <c r="A81" s="27">
        <v>750</v>
      </c>
      <c r="B81" s="27">
        <v>75095</v>
      </c>
      <c r="C81" s="27">
        <v>4220</v>
      </c>
      <c r="D81" s="27"/>
      <c r="E81" s="28">
        <v>8129.47</v>
      </c>
      <c r="F81" s="14">
        <v>8129.47</v>
      </c>
      <c r="G81" s="27"/>
    </row>
    <row r="82" spans="1:7" x14ac:dyDescent="0.25">
      <c r="A82" s="27">
        <v>754</v>
      </c>
      <c r="B82" s="27">
        <v>75412</v>
      </c>
      <c r="C82" s="27">
        <v>4210</v>
      </c>
      <c r="D82" s="27"/>
      <c r="E82" s="28">
        <v>15000</v>
      </c>
      <c r="F82" s="28">
        <v>15000</v>
      </c>
      <c r="G82" s="27"/>
    </row>
    <row r="83" spans="1:7" x14ac:dyDescent="0.25">
      <c r="A83" s="27">
        <v>900</v>
      </c>
      <c r="B83" s="27">
        <v>90095</v>
      </c>
      <c r="C83" s="27">
        <v>4210</v>
      </c>
      <c r="D83" s="27"/>
      <c r="E83" s="28">
        <v>18000</v>
      </c>
      <c r="F83" s="28">
        <v>18000</v>
      </c>
      <c r="G83" s="27"/>
    </row>
    <row r="84" spans="1:7" x14ac:dyDescent="0.25">
      <c r="A84" s="24"/>
      <c r="B84" s="24"/>
      <c r="C84" s="24"/>
      <c r="D84" s="25" t="s">
        <v>24</v>
      </c>
      <c r="E84" s="26">
        <v>71129.47</v>
      </c>
      <c r="F84" s="26">
        <v>71129.47</v>
      </c>
      <c r="G84" s="24"/>
    </row>
    <row r="85" spans="1:7" x14ac:dyDescent="0.25">
      <c r="A85" s="27"/>
      <c r="B85" s="27"/>
      <c r="C85" s="27"/>
      <c r="D85" s="27"/>
      <c r="E85" s="28"/>
      <c r="F85" s="28"/>
      <c r="G85" s="27"/>
    </row>
    <row r="86" spans="1:7" x14ac:dyDescent="0.25">
      <c r="A86" s="27"/>
      <c r="B86" s="27"/>
      <c r="C86" s="27"/>
      <c r="D86" s="29" t="s">
        <v>25</v>
      </c>
      <c r="E86" s="28"/>
      <c r="F86" s="28"/>
      <c r="G86" s="27"/>
    </row>
    <row r="87" spans="1:7" x14ac:dyDescent="0.25">
      <c r="A87" s="27">
        <v>600</v>
      </c>
      <c r="B87" s="27">
        <v>60016</v>
      </c>
      <c r="C87" s="27">
        <v>4300</v>
      </c>
      <c r="D87" s="27"/>
      <c r="E87" s="28">
        <v>20000</v>
      </c>
      <c r="F87" s="14">
        <v>20000</v>
      </c>
      <c r="G87" s="27"/>
    </row>
    <row r="88" spans="1:7" x14ac:dyDescent="0.25">
      <c r="A88" s="27">
        <v>750</v>
      </c>
      <c r="B88" s="27">
        <v>75095</v>
      </c>
      <c r="C88" s="27">
        <v>4220</v>
      </c>
      <c r="D88" s="27"/>
      <c r="E88" s="28">
        <v>844.36</v>
      </c>
      <c r="F88" s="14">
        <v>844.36</v>
      </c>
      <c r="G88" s="27"/>
    </row>
    <row r="89" spans="1:7" x14ac:dyDescent="0.25">
      <c r="A89" s="24"/>
      <c r="B89" s="24"/>
      <c r="C89" s="24"/>
      <c r="D89" s="25" t="s">
        <v>11</v>
      </c>
      <c r="E89" s="26">
        <v>20844.36</v>
      </c>
      <c r="F89" s="26">
        <v>20844.36</v>
      </c>
      <c r="G89" s="24"/>
    </row>
    <row r="90" spans="1:7" x14ac:dyDescent="0.25">
      <c r="A90" s="27"/>
      <c r="B90" s="27"/>
      <c r="C90" s="27"/>
      <c r="D90" s="27"/>
      <c r="E90" s="28"/>
      <c r="F90" s="28"/>
      <c r="G90" s="27"/>
    </row>
    <row r="91" spans="1:7" x14ac:dyDescent="0.25">
      <c r="A91" s="27"/>
      <c r="B91" s="27"/>
      <c r="C91" s="27"/>
      <c r="D91" s="29" t="s">
        <v>26</v>
      </c>
      <c r="E91" s="28"/>
      <c r="F91" s="28"/>
      <c r="G91" s="27"/>
    </row>
    <row r="92" spans="1:7" x14ac:dyDescent="0.25">
      <c r="A92" s="27">
        <v>600</v>
      </c>
      <c r="B92" s="27">
        <v>60016</v>
      </c>
      <c r="C92" s="27">
        <v>4300</v>
      </c>
      <c r="D92" s="27"/>
      <c r="E92" s="28">
        <v>3000</v>
      </c>
      <c r="F92" s="14">
        <v>3000</v>
      </c>
      <c r="G92" s="27"/>
    </row>
    <row r="93" spans="1:7" x14ac:dyDescent="0.25">
      <c r="A93" s="27">
        <v>750</v>
      </c>
      <c r="B93" s="27">
        <v>75095</v>
      </c>
      <c r="C93" s="27">
        <v>4220</v>
      </c>
      <c r="D93" s="27"/>
      <c r="E93" s="28">
        <v>4000</v>
      </c>
      <c r="F93" s="14">
        <v>4000</v>
      </c>
      <c r="G93" s="27"/>
    </row>
    <row r="94" spans="1:7" x14ac:dyDescent="0.25">
      <c r="A94" s="27">
        <v>900</v>
      </c>
      <c r="B94" s="27">
        <v>90004</v>
      </c>
      <c r="C94" s="27">
        <v>4210</v>
      </c>
      <c r="D94" s="27"/>
      <c r="E94" s="28">
        <v>7474.44</v>
      </c>
      <c r="F94" s="14">
        <v>7474.44</v>
      </c>
      <c r="G94" s="27"/>
    </row>
    <row r="95" spans="1:7" x14ac:dyDescent="0.25">
      <c r="A95" s="27">
        <v>900</v>
      </c>
      <c r="B95" s="27">
        <v>90095</v>
      </c>
      <c r="C95" s="27">
        <v>4210</v>
      </c>
      <c r="D95" s="27"/>
      <c r="E95" s="28">
        <v>5000</v>
      </c>
      <c r="F95" s="14">
        <v>5000</v>
      </c>
      <c r="G95" s="27"/>
    </row>
    <row r="96" spans="1:7" x14ac:dyDescent="0.25">
      <c r="A96" s="27">
        <v>921</v>
      </c>
      <c r="B96" s="27">
        <v>92105</v>
      </c>
      <c r="C96" s="27">
        <v>4210</v>
      </c>
      <c r="D96" s="27"/>
      <c r="E96" s="28">
        <v>2500</v>
      </c>
      <c r="F96" s="14">
        <v>2500</v>
      </c>
      <c r="G96" s="27"/>
    </row>
    <row r="97" spans="1:7" x14ac:dyDescent="0.25">
      <c r="A97" s="27">
        <v>921</v>
      </c>
      <c r="B97" s="27">
        <v>92109</v>
      </c>
      <c r="C97" s="27">
        <v>4210</v>
      </c>
      <c r="D97" s="27"/>
      <c r="E97" s="28">
        <v>1000</v>
      </c>
      <c r="F97" s="28">
        <v>1000</v>
      </c>
      <c r="G97" s="27"/>
    </row>
    <row r="98" spans="1:7" x14ac:dyDescent="0.25">
      <c r="A98" s="24"/>
      <c r="B98" s="24"/>
      <c r="C98" s="24"/>
      <c r="D98" s="25" t="s">
        <v>11</v>
      </c>
      <c r="E98" s="26">
        <f>SUM(E92:E97)</f>
        <v>22974.44</v>
      </c>
      <c r="F98" s="26">
        <f>SUM(F92:F97)</f>
        <v>22974.44</v>
      </c>
      <c r="G98" s="24"/>
    </row>
    <row r="99" spans="1:7" x14ac:dyDescent="0.25">
      <c r="A99" s="27"/>
      <c r="B99" s="27"/>
      <c r="C99" s="27"/>
      <c r="D99" s="27"/>
      <c r="E99" s="28"/>
      <c r="F99" s="28"/>
      <c r="G99" s="27"/>
    </row>
    <row r="100" spans="1:7" x14ac:dyDescent="0.25">
      <c r="A100" s="27"/>
      <c r="B100" s="27"/>
      <c r="C100" s="27"/>
      <c r="D100" s="29" t="s">
        <v>27</v>
      </c>
      <c r="E100" s="28"/>
      <c r="F100" s="28"/>
      <c r="G100" s="27"/>
    </row>
    <row r="101" spans="1:7" x14ac:dyDescent="0.25">
      <c r="A101" s="27">
        <v>750</v>
      </c>
      <c r="B101" s="27">
        <v>75095</v>
      </c>
      <c r="C101" s="27">
        <v>4220</v>
      </c>
      <c r="D101" s="29"/>
      <c r="E101" s="28">
        <v>8092.32</v>
      </c>
      <c r="F101" s="28">
        <v>8092.32</v>
      </c>
      <c r="G101" s="27"/>
    </row>
    <row r="102" spans="1:7" x14ac:dyDescent="0.25">
      <c r="A102" s="27">
        <v>921</v>
      </c>
      <c r="B102" s="27">
        <v>92109</v>
      </c>
      <c r="C102" s="27">
        <v>6050</v>
      </c>
      <c r="D102" s="27"/>
      <c r="E102" s="28">
        <v>25000</v>
      </c>
      <c r="F102" s="14">
        <v>25000</v>
      </c>
      <c r="G102" s="27"/>
    </row>
    <row r="103" spans="1:7" x14ac:dyDescent="0.25">
      <c r="A103" s="24"/>
      <c r="B103" s="24"/>
      <c r="C103" s="24"/>
      <c r="D103" s="25" t="s">
        <v>11</v>
      </c>
      <c r="E103" s="26">
        <f>SUM(E101:E102)</f>
        <v>33092.32</v>
      </c>
      <c r="F103" s="26">
        <f>SUM(F101:F102)</f>
        <v>33092.32</v>
      </c>
      <c r="G103" s="24"/>
    </row>
    <row r="104" spans="1:7" x14ac:dyDescent="0.25">
      <c r="A104" s="27"/>
      <c r="B104" s="27"/>
      <c r="C104" s="27"/>
      <c r="D104" s="27"/>
      <c r="E104" s="28"/>
      <c r="F104" s="28"/>
      <c r="G104" s="27"/>
    </row>
    <row r="105" spans="1:7" x14ac:dyDescent="0.25">
      <c r="A105" s="2"/>
      <c r="B105" s="2"/>
      <c r="C105" s="2"/>
      <c r="D105" s="2"/>
      <c r="E105" s="33">
        <f>SUM(E11,E20,E27,E32,E37,E42,E47,E52,E59,E64,E71,E76,E84,E89,E98,E103)</f>
        <v>491744.27</v>
      </c>
      <c r="F105" s="33">
        <f>SUM(F11,F20,F27,F32,F37,F42,F47,F52,F59,F64,F71,F76,F84,F89,F98,F103)</f>
        <v>491744.27</v>
      </c>
      <c r="G105" s="34"/>
    </row>
    <row r="106" spans="1:7" x14ac:dyDescent="0.25">
      <c r="B106" s="35"/>
      <c r="C106" s="35"/>
      <c r="D106" s="35"/>
      <c r="E106" s="35"/>
      <c r="F106" s="35"/>
      <c r="G106" s="35"/>
    </row>
    <row r="107" spans="1:7" x14ac:dyDescent="0.25">
      <c r="A107" s="1"/>
      <c r="B107" s="1"/>
      <c r="C107" s="1"/>
      <c r="D107" s="1"/>
      <c r="E107" s="35"/>
      <c r="F107" s="35"/>
      <c r="G107" s="35">
        <v>67</v>
      </c>
    </row>
  </sheetData>
  <mergeCells count="10">
    <mergeCell ref="A105:D105"/>
    <mergeCell ref="A107:D107"/>
    <mergeCell ref="F1:G1"/>
    <mergeCell ref="A2:G2"/>
    <mergeCell ref="A4:A5"/>
    <mergeCell ref="B4:B5"/>
    <mergeCell ref="C4:C5"/>
    <mergeCell ref="D4:D5"/>
    <mergeCell ref="E4:E5"/>
    <mergeCell ref="F4:G4"/>
  </mergeCells>
  <printOptions gridLines="1"/>
  <pageMargins left="0.7" right="0.7" top="0.75" bottom="0.75" header="0.511811023622047" footer="0.511811023622047"/>
  <pageSetup paperSize="9" orientation="portrait" r:id="rId1"/>
  <headerFooter differentOddEven="1" differentFirst="1">
    <oddFooter>&amp;C56</oddFooter>
    <evenFooter>&amp;C55</evenFooter>
    <firstFooter>&amp;C54</first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zoomScaleNormal="100" workbookViewId="0"/>
  </sheetViews>
  <sheetFormatPr defaultColWidth="8.7109375" defaultRowHeight="15" x14ac:dyDescent="0.25"/>
  <sheetData/>
  <pageMargins left="0.7" right="0.7" top="0.75" bottom="0.75" header="0.511811023622047" footer="0.511811023622047"/>
  <pageSetup paperSize="9" orientation="portrait" horizontalDpi="300" verticalDpi="30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zoomScaleNormal="100" workbookViewId="0"/>
  </sheetViews>
  <sheetFormatPr defaultColWidth="8.7109375" defaultRowHeight="15" x14ac:dyDescent="0.25"/>
  <sheetData/>
  <pageMargins left="0.7" right="0.7" top="0.75" bottom="0.75" header="0.511811023622047" footer="0.511811023622047"/>
  <pageSetup paperSize="9" orientation="portrait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</TotalTime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3</vt:i4>
      </vt:variant>
    </vt:vector>
  </HeadingPairs>
  <TitlesOfParts>
    <vt:vector size="3" baseType="lpstr">
      <vt:lpstr>Arkusz1</vt:lpstr>
      <vt:lpstr>Arkusz2</vt:lpstr>
      <vt:lpstr>Arkusz3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dc:description/>
  <cp:lastModifiedBy>user</cp:lastModifiedBy>
  <cp:revision>1</cp:revision>
  <cp:lastPrinted>2024-11-26T07:47:42Z</cp:lastPrinted>
  <dcterms:created xsi:type="dcterms:W3CDTF">2006-09-16T00:00:00Z</dcterms:created>
  <dcterms:modified xsi:type="dcterms:W3CDTF">2024-11-26T07:48:33Z</dcterms:modified>
  <dc:language>pl-PL</dc:language>
</cp:coreProperties>
</file>